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5" activeTab="0"/>
  </bookViews>
  <sheets>
    <sheet name="CUADRO 13" sheetId="1" r:id="rId1"/>
  </sheets>
  <definedNames>
    <definedName name="_xlnm.Print_Area" localSheetId="0">'CUADRO 13'!$A$1:$H$29</definedName>
    <definedName name="_xlnm.Print_Titles" localSheetId="0">'CUADRO 13'!$3:$3</definedName>
    <definedName name="XDO_?CABECERA1?">#REF!</definedName>
    <definedName name="XDO_?CABECERA6?">#REF!</definedName>
    <definedName name="XDO_?CL1?">#REF!</definedName>
    <definedName name="XDO_?CL6?">#REF!</definedName>
    <definedName name="XDO_?PIE_DE_PAGINA?">#REF!</definedName>
    <definedName name="XDO_GROUP_?AGRUPACION?">#REF!</definedName>
    <definedName name="XDO_GROUP_?LN?">#REF!</definedName>
    <definedName name="XDO_STYLE_1_?CAMPO1?">#REF!</definedName>
    <definedName name="XDO_STYLE_1_?LN?">#REF!</definedName>
    <definedName name="XDO_STYLE_2_?CAMPO1?">#REF!</definedName>
    <definedName name="XDO_STYLE_2_?LN?">#REF!</definedName>
    <definedName name="XDO_STYLE_3_?CAMPO1?">#REF!</definedName>
  </definedNames>
  <calcPr fullCalcOnLoad="1"/>
</workbook>
</file>

<file path=xl/sharedStrings.xml><?xml version="1.0" encoding="utf-8"?>
<sst xmlns="http://schemas.openxmlformats.org/spreadsheetml/2006/main" count="20" uniqueCount="19">
  <si>
    <t>TOTAL</t>
  </si>
  <si>
    <t>GENERACIONES</t>
  </si>
  <si>
    <t>INCORPORACIONES</t>
  </si>
  <si>
    <t>CRÉDITOS EXTRAORDINARIOS</t>
  </si>
  <si>
    <t xml:space="preserve">SUPLEMENTOS </t>
  </si>
  <si>
    <t>EXPEDIENTE Nº</t>
  </si>
  <si>
    <t>01</t>
  </si>
  <si>
    <t>02</t>
  </si>
  <si>
    <t>TRANSFERENCIAS      (-)</t>
  </si>
  <si>
    <t>TRANSFERENCIAS    (+)</t>
  </si>
  <si>
    <t>03</t>
  </si>
  <si>
    <t>04</t>
  </si>
  <si>
    <t>05</t>
  </si>
  <si>
    <t>06</t>
  </si>
  <si>
    <t>07</t>
  </si>
  <si>
    <t>08</t>
  </si>
  <si>
    <t>09</t>
  </si>
  <si>
    <t>MODIFICACIONES PRESUPUESTARIAS</t>
  </si>
  <si>
    <t>EJERCICIO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</si>
</sst>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;\-#,##0.00"/>
    <numFmt numFmtId="180" formatCode="[$-C0A]dddd\,\ dd&quot; de &quot;mmmm&quot; de &quot;yyyy"/>
  </numFmts>
  <fonts count="52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0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vertical="center"/>
    </xf>
    <xf numFmtId="4" fontId="26" fillId="2" borderId="11" xfId="0" applyNumberFormat="1" applyFont="1" applyFill="1" applyBorder="1" applyAlignment="1">
      <alignment horizontal="right" indent="1"/>
    </xf>
    <xf numFmtId="4" fontId="26" fillId="35" borderId="11" xfId="0" applyNumberFormat="1" applyFont="1" applyFill="1" applyBorder="1" applyAlignment="1">
      <alignment horizontal="right" indent="1"/>
    </xf>
    <xf numFmtId="4" fontId="23" fillId="2" borderId="0" xfId="0" applyNumberFormat="1" applyFont="1" applyFill="1" applyAlignment="1">
      <alignment horizontal="right" indent="1"/>
    </xf>
    <xf numFmtId="4" fontId="26" fillId="33" borderId="11" xfId="0" applyNumberFormat="1" applyFont="1" applyFill="1" applyBorder="1" applyAlignment="1">
      <alignment horizontal="right" indent="1"/>
    </xf>
    <xf numFmtId="4" fontId="25" fillId="34" borderId="10" xfId="0" applyNumberFormat="1" applyFont="1" applyFill="1" applyBorder="1" applyAlignment="1">
      <alignment horizontal="right" vertical="center" indent="1"/>
    </xf>
    <xf numFmtId="49" fontId="26" fillId="2" borderId="11" xfId="0" applyNumberFormat="1" applyFont="1" applyFill="1" applyBorder="1" applyAlignment="1">
      <alignment horizontal="center" vertical="center"/>
    </xf>
    <xf numFmtId="49" fontId="26" fillId="35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 indent="1"/>
    </xf>
    <xf numFmtId="4" fontId="26" fillId="33" borderId="0" xfId="0" applyNumberFormat="1" applyFont="1" applyFill="1" applyBorder="1" applyAlignment="1">
      <alignment horizontal="right" indent="1"/>
    </xf>
    <xf numFmtId="4" fontId="49" fillId="33" borderId="0" xfId="0" applyNumberFormat="1" applyFont="1" applyFill="1" applyBorder="1" applyAlignment="1">
      <alignment horizontal="right" indent="1"/>
    </xf>
    <xf numFmtId="14" fontId="50" fillId="0" borderId="0" xfId="0" applyNumberFormat="1" applyFont="1" applyAlignment="1">
      <alignment/>
    </xf>
    <xf numFmtId="0" fontId="29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1" fillId="33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44"/>
  <sheetViews>
    <sheetView tabSelected="1" zoomScalePageLayoutView="0" workbookViewId="0" topLeftCell="A1">
      <selection activeCell="A3" sqref="A3:H28"/>
    </sheetView>
  </sheetViews>
  <sheetFormatPr defaultColWidth="11.421875" defaultRowHeight="12.75"/>
  <cols>
    <col min="1" max="1" width="12.140625" style="2" customWidth="1"/>
    <col min="2" max="2" width="18.28125" style="5" customWidth="1"/>
    <col min="3" max="3" width="16.28125" style="5" customWidth="1"/>
    <col min="4" max="4" width="16.7109375" style="5" customWidth="1"/>
    <col min="5" max="5" width="18.140625" style="5" customWidth="1"/>
    <col min="6" max="6" width="17.57421875" style="5" customWidth="1"/>
    <col min="7" max="7" width="17.28125" style="5" customWidth="1"/>
    <col min="8" max="8" width="16.7109375" style="2" customWidth="1"/>
    <col min="9" max="9" width="11.421875" style="2" customWidth="1"/>
    <col min="10" max="10" width="56.140625" style="2" customWidth="1"/>
    <col min="11" max="11" width="11.421875" style="2" customWidth="1"/>
    <col min="12" max="12" width="16.421875" style="2" customWidth="1"/>
    <col min="13" max="16384" width="11.421875" style="2" customWidth="1"/>
  </cols>
  <sheetData>
    <row r="1" spans="1:19" s="23" customFormat="1" ht="15.75">
      <c r="A1" s="29" t="s">
        <v>17</v>
      </c>
      <c r="B1" s="30"/>
      <c r="C1" s="30"/>
      <c r="D1" s="30"/>
      <c r="E1" s="30"/>
      <c r="F1" s="30"/>
      <c r="G1" s="30"/>
      <c r="H1" s="30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3" customFormat="1" ht="18" customHeight="1">
      <c r="A2" s="31" t="s">
        <v>18</v>
      </c>
      <c r="B2" s="32"/>
      <c r="C2" s="32"/>
      <c r="D2" s="32"/>
      <c r="E2" s="32"/>
      <c r="F2" s="32"/>
      <c r="G2" s="32"/>
      <c r="H2" s="3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" customFormat="1" ht="43.5" customHeight="1">
      <c r="A3" s="7" t="s">
        <v>5</v>
      </c>
      <c r="B3" s="8" t="s">
        <v>3</v>
      </c>
      <c r="C3" s="8" t="s">
        <v>4</v>
      </c>
      <c r="D3" s="8" t="s">
        <v>1</v>
      </c>
      <c r="E3" s="8" t="s">
        <v>2</v>
      </c>
      <c r="F3" s="8" t="s">
        <v>9</v>
      </c>
      <c r="G3" s="8" t="s">
        <v>8</v>
      </c>
      <c r="H3" s="8" t="s">
        <v>0</v>
      </c>
      <c r="I3" s="20"/>
      <c r="J3" s="33"/>
      <c r="K3" s="20"/>
      <c r="L3" s="20"/>
      <c r="M3" s="20"/>
      <c r="N3" s="20"/>
      <c r="O3" s="20"/>
      <c r="P3" s="20"/>
      <c r="Q3" s="20"/>
      <c r="R3" s="20"/>
      <c r="S3" s="20"/>
    </row>
    <row r="4" spans="1:19" ht="15">
      <c r="A4" s="18" t="s">
        <v>6</v>
      </c>
      <c r="B4" s="13">
        <v>0</v>
      </c>
      <c r="C4" s="13">
        <v>0</v>
      </c>
      <c r="D4" s="13">
        <v>0</v>
      </c>
      <c r="E4" s="13">
        <v>1375772.55</v>
      </c>
      <c r="F4" s="13">
        <v>0</v>
      </c>
      <c r="G4" s="13">
        <v>0</v>
      </c>
      <c r="H4" s="13">
        <f>C4+D4+E4+F4-G4</f>
        <v>1375772.55</v>
      </c>
      <c r="I4" s="4"/>
      <c r="J4" s="3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19" t="s">
        <v>7</v>
      </c>
      <c r="B5" s="14">
        <v>0</v>
      </c>
      <c r="C5" s="14">
        <v>0</v>
      </c>
      <c r="D5" s="14">
        <v>0</v>
      </c>
      <c r="E5" s="14">
        <v>0</v>
      </c>
      <c r="F5" s="14">
        <v>2902.47</v>
      </c>
      <c r="G5" s="14">
        <v>2902.47</v>
      </c>
      <c r="H5" s="16">
        <f aca="true" t="shared" si="0" ref="H5:H27">C5+D5+E5+F5-G5</f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>
      <c r="A6" s="18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65345.02</v>
      </c>
      <c r="G6" s="13">
        <v>65345.02</v>
      </c>
      <c r="H6" s="13">
        <f t="shared" si="0"/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19" t="s">
        <v>11</v>
      </c>
      <c r="B7" s="14">
        <v>0</v>
      </c>
      <c r="C7" s="14">
        <v>0</v>
      </c>
      <c r="D7" s="14">
        <v>0</v>
      </c>
      <c r="E7" s="14">
        <v>0</v>
      </c>
      <c r="F7" s="14">
        <v>1129.98</v>
      </c>
      <c r="G7" s="14">
        <v>1129.98</v>
      </c>
      <c r="H7" s="16">
        <f t="shared" si="0"/>
        <v>0</v>
      </c>
      <c r="I7" s="4"/>
      <c r="J7" s="4"/>
      <c r="K7" s="4"/>
      <c r="L7" s="24"/>
      <c r="M7" s="4"/>
      <c r="N7" s="4"/>
      <c r="O7" s="4"/>
      <c r="P7" s="4"/>
      <c r="Q7" s="4"/>
      <c r="R7" s="4"/>
      <c r="S7" s="4"/>
    </row>
    <row r="8" spans="1:19" ht="15">
      <c r="A8" s="18" t="s">
        <v>12</v>
      </c>
      <c r="B8" s="13">
        <v>0</v>
      </c>
      <c r="C8" s="13">
        <v>0</v>
      </c>
      <c r="D8" s="13">
        <v>0</v>
      </c>
      <c r="E8" s="15">
        <v>0</v>
      </c>
      <c r="F8" s="13">
        <v>30000</v>
      </c>
      <c r="G8" s="13">
        <v>30000</v>
      </c>
      <c r="H8" s="13">
        <f t="shared" si="0"/>
        <v>0</v>
      </c>
      <c r="I8" s="4"/>
      <c r="J8" s="4"/>
      <c r="K8" s="4"/>
      <c r="L8" s="26"/>
      <c r="M8" s="4"/>
      <c r="N8" s="4"/>
      <c r="O8" s="4"/>
      <c r="P8" s="4"/>
      <c r="Q8" s="4"/>
      <c r="R8" s="4"/>
      <c r="S8" s="4"/>
    </row>
    <row r="9" spans="1:19" ht="15">
      <c r="A9" s="19" t="s">
        <v>13</v>
      </c>
      <c r="B9" s="14">
        <v>0</v>
      </c>
      <c r="C9" s="14">
        <v>0</v>
      </c>
      <c r="D9" s="14">
        <v>0</v>
      </c>
      <c r="E9" s="14">
        <v>0</v>
      </c>
      <c r="F9" s="14">
        <v>39802.38</v>
      </c>
      <c r="G9" s="14">
        <v>39802.38</v>
      </c>
      <c r="H9" s="16">
        <f t="shared" si="0"/>
        <v>0</v>
      </c>
      <c r="I9" s="4"/>
      <c r="J9" s="4"/>
      <c r="K9" s="4"/>
      <c r="L9" s="26"/>
      <c r="M9" s="4"/>
      <c r="N9" s="4"/>
      <c r="O9" s="4"/>
      <c r="P9" s="4"/>
      <c r="Q9" s="4"/>
      <c r="R9" s="4"/>
      <c r="S9" s="4"/>
    </row>
    <row r="10" spans="1:19" ht="15">
      <c r="A10" s="18" t="s">
        <v>14</v>
      </c>
      <c r="B10" s="13">
        <v>0</v>
      </c>
      <c r="C10" s="13">
        <v>0</v>
      </c>
      <c r="D10" s="13">
        <v>0</v>
      </c>
      <c r="E10" s="13">
        <v>0</v>
      </c>
      <c r="F10" s="13">
        <v>17800</v>
      </c>
      <c r="G10" s="13">
        <v>17800</v>
      </c>
      <c r="H10" s="13">
        <f t="shared" si="0"/>
        <v>0</v>
      </c>
      <c r="I10" s="4"/>
      <c r="J10" s="21"/>
      <c r="K10" s="4"/>
      <c r="L10" s="26"/>
      <c r="M10" s="4"/>
      <c r="N10" s="4"/>
      <c r="O10" s="4"/>
      <c r="P10" s="4"/>
      <c r="Q10" s="4"/>
      <c r="R10" s="4"/>
      <c r="S10" s="4"/>
    </row>
    <row r="11" spans="1:19" ht="15">
      <c r="A11" s="19" t="s">
        <v>15</v>
      </c>
      <c r="B11" s="14">
        <v>0</v>
      </c>
      <c r="C11" s="14">
        <v>0</v>
      </c>
      <c r="D11" s="14">
        <v>0</v>
      </c>
      <c r="E11" s="14">
        <v>0</v>
      </c>
      <c r="F11" s="14">
        <v>553169.98</v>
      </c>
      <c r="G11" s="14">
        <v>553169.98</v>
      </c>
      <c r="H11" s="16">
        <f t="shared" si="0"/>
        <v>0</v>
      </c>
      <c r="I11" s="4"/>
      <c r="J11" s="4"/>
      <c r="K11" s="21"/>
      <c r="L11" s="27"/>
      <c r="M11" s="4"/>
      <c r="N11" s="4"/>
      <c r="O11" s="4"/>
      <c r="P11" s="4"/>
      <c r="Q11" s="4"/>
      <c r="R11" s="4"/>
      <c r="S11" s="4"/>
    </row>
    <row r="12" spans="1:19" ht="15">
      <c r="A12" s="18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34092.46</v>
      </c>
      <c r="G12" s="13">
        <v>34092.46</v>
      </c>
      <c r="H12" s="13">
        <f t="shared" si="0"/>
        <v>0</v>
      </c>
      <c r="I12" s="4"/>
      <c r="J12" s="4"/>
      <c r="K12" s="4"/>
      <c r="L12" s="26"/>
      <c r="M12" s="4"/>
      <c r="N12" s="4"/>
      <c r="O12" s="4"/>
      <c r="P12" s="4"/>
      <c r="Q12" s="4"/>
      <c r="R12" s="4"/>
      <c r="S12" s="4"/>
    </row>
    <row r="13" spans="1:19" ht="15">
      <c r="A13" s="10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2000</v>
      </c>
      <c r="G13" s="14">
        <v>2000</v>
      </c>
      <c r="H13" s="16">
        <f t="shared" si="0"/>
        <v>0</v>
      </c>
      <c r="I13" s="4"/>
      <c r="J13" s="4"/>
      <c r="K13" s="4"/>
      <c r="L13" s="26"/>
      <c r="M13" s="4"/>
      <c r="N13" s="4"/>
      <c r="O13" s="4"/>
      <c r="P13" s="4"/>
      <c r="Q13" s="4"/>
      <c r="R13" s="4"/>
      <c r="S13" s="4"/>
    </row>
    <row r="14" spans="1:19" ht="15">
      <c r="A14" s="9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55800</v>
      </c>
      <c r="G14" s="13">
        <v>55800</v>
      </c>
      <c r="H14" s="13">
        <f t="shared" si="0"/>
        <v>0</v>
      </c>
      <c r="I14" s="4"/>
      <c r="J14" s="4"/>
      <c r="K14" s="4"/>
      <c r="L14" s="26"/>
      <c r="M14" s="4"/>
      <c r="N14" s="4"/>
      <c r="O14" s="4"/>
      <c r="P14" s="4"/>
      <c r="Q14" s="4"/>
      <c r="R14" s="4"/>
      <c r="S14" s="4"/>
    </row>
    <row r="15" spans="1:19" ht="15">
      <c r="A15" s="10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30834.56</v>
      </c>
      <c r="G15" s="14">
        <v>30834.56</v>
      </c>
      <c r="H15" s="16">
        <f t="shared" si="0"/>
        <v>0</v>
      </c>
      <c r="I15" s="4"/>
      <c r="J15" s="4"/>
      <c r="K15" s="4"/>
      <c r="L15" s="26"/>
      <c r="M15" s="4"/>
      <c r="N15" s="4"/>
      <c r="O15" s="4"/>
      <c r="P15" s="4"/>
      <c r="Q15" s="4"/>
      <c r="R15" s="4"/>
      <c r="S15" s="4"/>
    </row>
    <row r="16" spans="1:19" ht="15">
      <c r="A16" s="9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4000</v>
      </c>
      <c r="G16" s="13">
        <v>4000</v>
      </c>
      <c r="H16" s="13">
        <f t="shared" si="0"/>
        <v>0</v>
      </c>
      <c r="I16" s="4"/>
      <c r="J16" s="21"/>
      <c r="K16" s="4"/>
      <c r="L16" s="26"/>
      <c r="M16" s="4"/>
      <c r="N16" s="4"/>
      <c r="O16" s="4"/>
      <c r="P16" s="4"/>
      <c r="Q16" s="4"/>
      <c r="R16" s="4"/>
      <c r="S16" s="4"/>
    </row>
    <row r="17" spans="1:19" ht="15">
      <c r="A17" s="10">
        <v>14</v>
      </c>
      <c r="B17" s="14">
        <v>0</v>
      </c>
      <c r="C17" s="14">
        <v>0</v>
      </c>
      <c r="D17" s="14">
        <v>0</v>
      </c>
      <c r="E17" s="14">
        <v>0</v>
      </c>
      <c r="F17" s="14">
        <v>156298.05</v>
      </c>
      <c r="G17" s="14">
        <v>156298.05</v>
      </c>
      <c r="H17" s="16">
        <f t="shared" si="0"/>
        <v>0</v>
      </c>
      <c r="I17" s="4"/>
      <c r="J17" s="21"/>
      <c r="K17" s="21"/>
      <c r="L17" s="26"/>
      <c r="M17" s="4"/>
      <c r="N17" s="4"/>
      <c r="O17" s="4"/>
      <c r="P17" s="4"/>
      <c r="Q17" s="4"/>
      <c r="R17" s="4"/>
      <c r="S17" s="4"/>
    </row>
    <row r="18" spans="1:19" ht="15">
      <c r="A18" s="9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38599.54</v>
      </c>
      <c r="G18" s="13">
        <v>38599.54</v>
      </c>
      <c r="H18" s="13">
        <f t="shared" si="0"/>
        <v>0</v>
      </c>
      <c r="I18" s="4"/>
      <c r="J18" s="21"/>
      <c r="K18" s="21"/>
      <c r="L18" s="26"/>
      <c r="M18" s="4"/>
      <c r="N18" s="4"/>
      <c r="O18" s="4"/>
      <c r="P18" s="4"/>
      <c r="Q18" s="4"/>
      <c r="R18" s="4"/>
      <c r="S18" s="4"/>
    </row>
    <row r="19" spans="1:19" ht="15">
      <c r="A19" s="10">
        <v>16</v>
      </c>
      <c r="B19" s="14">
        <v>0</v>
      </c>
      <c r="C19" s="14">
        <v>0</v>
      </c>
      <c r="D19" s="14">
        <v>0</v>
      </c>
      <c r="E19" s="14">
        <v>0</v>
      </c>
      <c r="F19" s="14">
        <v>56525.58</v>
      </c>
      <c r="G19" s="14">
        <v>56525.58</v>
      </c>
      <c r="H19" s="16">
        <f t="shared" si="0"/>
        <v>0</v>
      </c>
      <c r="I19" s="4"/>
      <c r="J19" s="21"/>
      <c r="K19" s="21"/>
      <c r="L19" s="26"/>
      <c r="M19" s="4"/>
      <c r="N19" s="4"/>
      <c r="O19" s="4"/>
      <c r="P19" s="4"/>
      <c r="Q19" s="4"/>
      <c r="R19" s="4"/>
      <c r="S19" s="4"/>
    </row>
    <row r="20" spans="1:19" ht="15">
      <c r="A20" s="9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87729.43</v>
      </c>
      <c r="G20" s="13">
        <v>87729.43</v>
      </c>
      <c r="H20" s="13">
        <f t="shared" si="0"/>
        <v>0</v>
      </c>
      <c r="I20" s="4"/>
      <c r="J20" s="21"/>
      <c r="K20" s="21"/>
      <c r="L20" s="26"/>
      <c r="M20" s="4"/>
      <c r="N20" s="4"/>
      <c r="O20" s="4"/>
      <c r="P20" s="4"/>
      <c r="Q20" s="4"/>
      <c r="R20" s="4"/>
      <c r="S20" s="4"/>
    </row>
    <row r="21" spans="1:19" ht="15">
      <c r="A21" s="10">
        <v>18</v>
      </c>
      <c r="B21" s="14">
        <v>0</v>
      </c>
      <c r="C21" s="14">
        <v>0</v>
      </c>
      <c r="D21" s="14">
        <v>0</v>
      </c>
      <c r="E21" s="14">
        <v>0</v>
      </c>
      <c r="F21" s="14">
        <v>22961.9</v>
      </c>
      <c r="G21" s="14">
        <v>22961.9</v>
      </c>
      <c r="H21" s="16">
        <f t="shared" si="0"/>
        <v>0</v>
      </c>
      <c r="I21" s="4"/>
      <c r="J21" s="21"/>
      <c r="K21" s="21"/>
      <c r="L21" s="26"/>
      <c r="M21" s="4"/>
      <c r="N21" s="4"/>
      <c r="O21" s="4"/>
      <c r="P21" s="4"/>
      <c r="Q21" s="4"/>
      <c r="R21" s="4"/>
      <c r="S21" s="4"/>
    </row>
    <row r="22" spans="1:19" ht="15">
      <c r="A22" s="9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18950</v>
      </c>
      <c r="G22" s="13">
        <v>18950</v>
      </c>
      <c r="H22" s="13">
        <f t="shared" si="0"/>
        <v>0</v>
      </c>
      <c r="I22" s="4"/>
      <c r="J22" s="21"/>
      <c r="K22" s="21"/>
      <c r="L22" s="26"/>
      <c r="M22" s="4"/>
      <c r="N22" s="4"/>
      <c r="O22" s="4"/>
      <c r="P22" s="4"/>
      <c r="Q22" s="4"/>
      <c r="R22" s="4"/>
      <c r="S22" s="4"/>
    </row>
    <row r="23" spans="1:19" ht="15">
      <c r="A23" s="11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103510.79</v>
      </c>
      <c r="G23" s="16">
        <v>103510.79</v>
      </c>
      <c r="H23" s="16">
        <f t="shared" si="0"/>
        <v>0</v>
      </c>
      <c r="I23" s="4"/>
      <c r="J23" s="21"/>
      <c r="K23" s="4"/>
      <c r="L23" s="26"/>
      <c r="M23" s="4"/>
      <c r="N23" s="4"/>
      <c r="O23" s="4"/>
      <c r="P23" s="4"/>
      <c r="Q23" s="4"/>
      <c r="R23" s="4"/>
      <c r="S23" s="4"/>
    </row>
    <row r="24" spans="1:19" ht="15">
      <c r="A24" s="9">
        <v>21</v>
      </c>
      <c r="B24" s="13">
        <v>0</v>
      </c>
      <c r="C24" s="13">
        <v>0</v>
      </c>
      <c r="D24" s="13">
        <v>25000000</v>
      </c>
      <c r="E24" s="13">
        <v>0</v>
      </c>
      <c r="F24" s="13">
        <v>0</v>
      </c>
      <c r="G24" s="13">
        <v>0</v>
      </c>
      <c r="H24" s="13">
        <v>25000000</v>
      </c>
      <c r="I24" s="4"/>
      <c r="J24" s="4"/>
      <c r="K24" s="21"/>
      <c r="L24" s="26"/>
      <c r="M24" s="4"/>
      <c r="N24" s="4"/>
      <c r="O24" s="4"/>
      <c r="P24" s="4"/>
      <c r="Q24" s="4"/>
      <c r="R24" s="4"/>
      <c r="S24" s="4"/>
    </row>
    <row r="25" spans="1:19" ht="15">
      <c r="A25" s="11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140245.97</v>
      </c>
      <c r="G25" s="16">
        <v>140245.97</v>
      </c>
      <c r="H25" s="16">
        <f t="shared" si="0"/>
        <v>0</v>
      </c>
      <c r="I25" s="4"/>
      <c r="J25" s="4"/>
      <c r="K25" s="4"/>
      <c r="L25" s="26"/>
      <c r="M25" s="4"/>
      <c r="N25" s="4"/>
      <c r="O25" s="4"/>
      <c r="P25" s="4"/>
      <c r="Q25" s="4"/>
      <c r="R25" s="4"/>
      <c r="S25" s="4"/>
    </row>
    <row r="26" spans="1:19" ht="15">
      <c r="A26" s="9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119510.94</v>
      </c>
      <c r="G26" s="13">
        <v>119510.94</v>
      </c>
      <c r="H26" s="13">
        <f t="shared" si="0"/>
        <v>0</v>
      </c>
      <c r="I26" s="4"/>
      <c r="J26" s="4"/>
      <c r="K26" s="4"/>
      <c r="L26" s="26"/>
      <c r="M26" s="4"/>
      <c r="N26" s="4"/>
      <c r="O26" s="4"/>
      <c r="P26" s="4"/>
      <c r="Q26" s="4"/>
      <c r="R26" s="4"/>
      <c r="S26" s="4"/>
    </row>
    <row r="27" spans="1:19" ht="15">
      <c r="A27" s="11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85252.93</v>
      </c>
      <c r="G27" s="16">
        <v>85252.93</v>
      </c>
      <c r="H27" s="16">
        <f t="shared" si="0"/>
        <v>0</v>
      </c>
      <c r="I27" s="4"/>
      <c r="J27" s="21"/>
      <c r="K27" s="4"/>
      <c r="L27" s="26"/>
      <c r="M27" s="4"/>
      <c r="N27" s="4"/>
      <c r="O27" s="4"/>
      <c r="P27" s="4"/>
      <c r="Q27" s="4"/>
      <c r="R27" s="4"/>
      <c r="S27" s="4"/>
    </row>
    <row r="28" spans="1:19" ht="27.75" customHeight="1">
      <c r="A28" s="12" t="s">
        <v>0</v>
      </c>
      <c r="B28" s="17">
        <f>SUM(B4:B23)</f>
        <v>0</v>
      </c>
      <c r="C28" s="17">
        <f>SUM(C4:C23)</f>
        <v>0</v>
      </c>
      <c r="D28" s="17">
        <f>SUM(D4:D27)</f>
        <v>25000000</v>
      </c>
      <c r="E28" s="17">
        <f>SUM(E4:E27)</f>
        <v>1375772.55</v>
      </c>
      <c r="F28" s="17">
        <f>SUM(F4:F27)</f>
        <v>1666461.9799999997</v>
      </c>
      <c r="G28" s="17">
        <f>SUM(G4:G27)</f>
        <v>1666461.9799999997</v>
      </c>
      <c r="H28" s="17">
        <f>SUM(H4:H27)</f>
        <v>26375772.55</v>
      </c>
      <c r="I28" s="4"/>
      <c r="J28" s="4"/>
      <c r="K28" s="21"/>
      <c r="L28" s="26"/>
      <c r="M28" s="4"/>
      <c r="N28" s="4"/>
      <c r="O28" s="4"/>
      <c r="P28" s="4"/>
      <c r="Q28" s="4"/>
      <c r="R28" s="4"/>
      <c r="S28" s="4"/>
    </row>
    <row r="29" spans="8:12" ht="15">
      <c r="H29" s="28"/>
      <c r="L29" s="25"/>
    </row>
    <row r="30" spans="1:12" ht="18.75">
      <c r="A30" s="1"/>
      <c r="D30" s="6"/>
      <c r="H30" s="5"/>
      <c r="L30" s="25"/>
    </row>
    <row r="31" ht="15">
      <c r="L31" s="25"/>
    </row>
    <row r="32" ht="12.75">
      <c r="L32" s="21"/>
    </row>
    <row r="44" spans="1:8" s="1" customFormat="1" ht="15.75" customHeight="1">
      <c r="A44" s="2"/>
      <c r="B44" s="5"/>
      <c r="C44" s="5"/>
      <c r="D44" s="5"/>
      <c r="E44" s="5"/>
      <c r="F44" s="5"/>
      <c r="G44" s="5"/>
      <c r="H44" s="2"/>
    </row>
  </sheetData>
  <sheetProtection/>
  <mergeCells count="2">
    <mergeCell ref="A1:H1"/>
    <mergeCell ref="A2:H2"/>
  </mergeCells>
  <printOptions horizontalCentered="1"/>
  <pageMargins left="0.2362204724409449" right="0.1968503937007874" top="0.7086614173228347" bottom="0.2755905511811024" header="0.31496062992125984" footer="0.15748031496062992"/>
  <pageSetup horizontalDpi="600" verticalDpi="600" orientation="landscape" paperSize="9" r:id="rId1"/>
  <ignoredErrors>
    <ignoredError sqref="B28:E28 H28" formulaRange="1"/>
    <ignoredError sqref="A4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2019-05-27T07:29:59Z</cp:lastPrinted>
  <dcterms:created xsi:type="dcterms:W3CDTF">2004-10-04T16:23:47Z</dcterms:created>
  <dcterms:modified xsi:type="dcterms:W3CDTF">2019-06-07T07:17:03Z</dcterms:modified>
  <cp:category/>
  <cp:version/>
  <cp:contentType/>
  <cp:contentStatus/>
</cp:coreProperties>
</file>